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☆地域福祉課\☆☆地域福祉企画・連携室\001 法人運営事業\地区社協会長会\春\R8.4 地区社協会長会\★地区社協資料（R8地区社協会長会用）\★印刷用(ここが最新)\"/>
    </mc:Choice>
  </mc:AlternateContent>
  <xr:revisionPtr revIDLastSave="0" documentId="13_ncr:1_{D29B4379-3B44-4BA1-9227-F4427857451E}" xr6:coauthVersionLast="47" xr6:coauthVersionMax="47" xr10:uidLastSave="{00000000-0000-0000-0000-000000000000}"/>
  <bookViews>
    <workbookView xWindow="-120" yWindow="-120" windowWidth="20730" windowHeight="11040" activeTab="2" xr2:uid="{51852163-B196-4DE4-91C5-867F4E6BE12D}"/>
  </bookViews>
  <sheets>
    <sheet name="様式1-1" sheetId="1" r:id="rId1"/>
    <sheet name="様式1-2" sheetId="9" r:id="rId2"/>
    <sheet name="入力要領" sheetId="8" r:id="rId3"/>
  </sheets>
  <definedNames>
    <definedName name="_Hlk163142836" localSheetId="1">'様式1-2'!#REF!</definedName>
    <definedName name="_Hlk163144912" localSheetId="1">'様式1-2'!#REF!</definedName>
    <definedName name="_xlnm.Print_Area" localSheetId="0">'様式1-1'!$A$1:$S$45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9" l="1"/>
  <c r="U11" i="9"/>
  <c r="U10" i="9"/>
  <c r="G34" i="1"/>
  <c r="S29" i="9"/>
  <c r="F5" i="9"/>
  <c r="O3" i="9"/>
  <c r="U13" i="9" l="1"/>
  <c r="H37" i="1" s="1"/>
  <c r="G19" i="9" l="1"/>
  <c r="G29" i="9" s="1"/>
  <c r="X1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tkr01099</author>
  </authors>
  <commentList>
    <comment ref="L5" authorId="0" shapeId="0" xr:uid="{F3711F96-2B65-4149-BE99-0D4A78EE0D4B}">
      <text>
        <r>
          <rPr>
            <sz val="10"/>
            <color indexed="81"/>
            <rFont val="MS P ゴシック"/>
            <family val="3"/>
            <charset val="128"/>
          </rPr>
          <t>申請日を
「○/○」と入力すると、「令和○年○月○日」と表示されます。
例）4/1</t>
        </r>
      </text>
    </comment>
  </commentList>
</comments>
</file>

<file path=xl/sharedStrings.xml><?xml version="1.0" encoding="utf-8"?>
<sst xmlns="http://schemas.openxmlformats.org/spreadsheetml/2006/main" count="65" uniqueCount="57">
  <si>
    <t>地区社会福祉協議会</t>
  </si>
  <si>
    <t>地区社会福祉協議会</t>
    <phoneticPr fontId="2"/>
  </si>
  <si>
    <t>円</t>
    <rPh sb="0" eb="1">
      <t>エン</t>
    </rPh>
    <phoneticPr fontId="2"/>
  </si>
  <si>
    <t>入力要領</t>
    <rPh sb="0" eb="4">
      <t>ニュウリョクヨウリョウ</t>
    </rPh>
    <phoneticPr fontId="2"/>
  </si>
  <si>
    <t>令和</t>
    <phoneticPr fontId="2"/>
  </si>
  <si>
    <t>会　長</t>
    <phoneticPr fontId="2"/>
  </si>
  <si>
    <t>※着色部以外のセルは編集できない設定になっています</t>
    <rPh sb="1" eb="4">
      <t>チャクショクブ</t>
    </rPh>
    <rPh sb="4" eb="6">
      <t>イガイ</t>
    </rPh>
    <rPh sb="10" eb="12">
      <t>ヘンシュウ</t>
    </rPh>
    <rPh sb="16" eb="18">
      <t>セッテイ</t>
    </rPh>
    <phoneticPr fontId="2"/>
  </si>
  <si>
    <t>様式１－１(第３条関係)</t>
    <phoneticPr fontId="2"/>
  </si>
  <si>
    <t>社会福祉法人</t>
    <rPh sb="0" eb="6">
      <t>シャカイフクシホウジン</t>
    </rPh>
    <phoneticPr fontId="2"/>
  </si>
  <si>
    <t>　　　　　　　　　　　　　　　　　　　記</t>
    <rPh sb="19" eb="20">
      <t>キ</t>
    </rPh>
    <phoneticPr fontId="2"/>
  </si>
  <si>
    <t>事業名</t>
    <rPh sb="0" eb="3">
      <t>ジギョウメイ</t>
    </rPh>
    <phoneticPr fontId="2"/>
  </si>
  <si>
    <t>１</t>
    <phoneticPr fontId="2"/>
  </si>
  <si>
    <t>２</t>
    <phoneticPr fontId="2"/>
  </si>
  <si>
    <t>３</t>
    <phoneticPr fontId="2"/>
  </si>
  <si>
    <t>助成申請額</t>
    <rPh sb="0" eb="5">
      <t>ジョセイシンセイガク</t>
    </rPh>
    <phoneticPr fontId="2"/>
  </si>
  <si>
    <t>添付書類</t>
    <rPh sb="0" eb="4">
      <t>テンプショルイ</t>
    </rPh>
    <phoneticPr fontId="2"/>
  </si>
  <si>
    <t>金</t>
    <rPh sb="0" eb="1">
      <t>カネ</t>
    </rPh>
    <phoneticPr fontId="2"/>
  </si>
  <si>
    <t>円也</t>
    <rPh sb="0" eb="1">
      <t>エン</t>
    </rPh>
    <rPh sb="1" eb="2">
      <t>ナリ</t>
    </rPh>
    <phoneticPr fontId="2"/>
  </si>
  <si>
    <t>(1)</t>
    <phoneticPr fontId="2"/>
  </si>
  <si>
    <t>(2)</t>
  </si>
  <si>
    <t>事業実施計画書</t>
    <rPh sb="0" eb="7">
      <t>ジギョウジッシケイカクショ</t>
    </rPh>
    <phoneticPr fontId="2"/>
  </si>
  <si>
    <t>収支予算書</t>
    <rPh sb="0" eb="5">
      <t>シュウシヨサンショ</t>
    </rPh>
    <phoneticPr fontId="2"/>
  </si>
  <si>
    <t>年度地区社協広報紙発行事業費助成申請書</t>
    <rPh sb="2" eb="6">
      <t>チクシャキョウ</t>
    </rPh>
    <rPh sb="6" eb="9">
      <t>コウホウシ</t>
    </rPh>
    <rPh sb="9" eb="14">
      <t>ハッコウジギョウヒ</t>
    </rPh>
    <rPh sb="14" eb="18">
      <t>ジョセイシンセイ</t>
    </rPh>
    <rPh sb="18" eb="19">
      <t>ショ</t>
    </rPh>
    <phoneticPr fontId="2"/>
  </si>
  <si>
    <t>　　　地区社協広報紙発行事業実施要綱に基づき、次のとおり事業を実施したいので、
　　事業費を助成されるよう申請します。</t>
    <rPh sb="3" eb="7">
      <t>チクシャキョウ</t>
    </rPh>
    <rPh sb="7" eb="10">
      <t>コウホウシ</t>
    </rPh>
    <rPh sb="10" eb="12">
      <t>ハッコウ</t>
    </rPh>
    <rPh sb="23" eb="24">
      <t>ツギ</t>
    </rPh>
    <rPh sb="28" eb="30">
      <t>ジギョウ</t>
    </rPh>
    <rPh sb="31" eb="33">
      <t>ジッシ</t>
    </rPh>
    <rPh sb="43" eb="46">
      <t>ジギョウヒ</t>
    </rPh>
    <rPh sb="47" eb="49">
      <t>ジョセイ</t>
    </rPh>
    <rPh sb="54" eb="56">
      <t>シンセイ</t>
    </rPh>
    <phoneticPr fontId="2"/>
  </si>
  <si>
    <t>内容</t>
    <rPh sb="0" eb="2">
      <t>ナイヨウ</t>
    </rPh>
    <phoneticPr fontId="2"/>
  </si>
  <si>
    <t>広報紙名：</t>
    <rPh sb="0" eb="4">
      <t>コウホウシメイ</t>
    </rPh>
    <phoneticPr fontId="2"/>
  </si>
  <si>
    <t>発行月：</t>
    <rPh sb="0" eb="3">
      <t>ハッコウヅキ</t>
    </rPh>
    <phoneticPr fontId="2"/>
  </si>
  <si>
    <t>フルカラー</t>
    <phoneticPr fontId="2"/>
  </si>
  <si>
    <t>フルカラー以外</t>
    <rPh sb="5" eb="7">
      <t>イガイ</t>
    </rPh>
    <phoneticPr fontId="2"/>
  </si>
  <si>
    <t>社会福祉法人高松市社会福祉協議会が作成した広報の掲載の有無</t>
    <rPh sb="0" eb="6">
      <t>シャカイフクシホウジン</t>
    </rPh>
    <rPh sb="6" eb="16">
      <t>タカマツシシャカイフクシキョウギカイ</t>
    </rPh>
    <rPh sb="17" eb="19">
      <t>サクセイ</t>
    </rPh>
    <phoneticPr fontId="2"/>
  </si>
  <si>
    <t>助成基準額／年</t>
    <rPh sb="0" eb="5">
      <t>ジョセイキジュンガク</t>
    </rPh>
    <rPh sb="6" eb="7">
      <t>ネン</t>
    </rPh>
    <phoneticPr fontId="2"/>
  </si>
  <si>
    <t>発行部数</t>
    <rPh sb="0" eb="4">
      <t>ハッコウブスウ</t>
    </rPh>
    <phoneticPr fontId="2"/>
  </si>
  <si>
    <t>頁</t>
    <rPh sb="0" eb="1">
      <t>ページ</t>
    </rPh>
    <phoneticPr fontId="2"/>
  </si>
  <si>
    <t>×2円</t>
    <rPh sb="2" eb="3">
      <t>エン</t>
    </rPh>
    <phoneticPr fontId="2"/>
  </si>
  <si>
    <t>×1円</t>
    <rPh sb="2" eb="3">
      <t>エン</t>
    </rPh>
    <phoneticPr fontId="2"/>
  </si>
  <si>
    <t>掲載回数</t>
    <rPh sb="0" eb="4">
      <t>ケイサイカイスウ</t>
    </rPh>
    <phoneticPr fontId="2"/>
  </si>
  <si>
    <t>助成額</t>
    <rPh sb="0" eb="3">
      <t>ジョセイガク</t>
    </rPh>
    <phoneticPr fontId="2"/>
  </si>
  <si>
    <t>地区社協広報紙発行事業費助成計画書</t>
    <phoneticPr fontId="2"/>
  </si>
  <si>
    <t>合計（上限200,000円）</t>
    <rPh sb="0" eb="2">
      <t>ゴウケイ</t>
    </rPh>
    <rPh sb="3" eb="5">
      <t>ジョウゲン</t>
    </rPh>
    <rPh sb="12" eb="13">
      <t>エン</t>
    </rPh>
    <phoneticPr fontId="2"/>
  </si>
  <si>
    <t>収　　支　　予　　算　　書</t>
    <rPh sb="0" eb="1">
      <t>オサム</t>
    </rPh>
    <rPh sb="3" eb="4">
      <t>シ</t>
    </rPh>
    <rPh sb="6" eb="7">
      <t>ヨ</t>
    </rPh>
    <rPh sb="9" eb="10">
      <t>サン</t>
    </rPh>
    <rPh sb="12" eb="13">
      <t>ショ</t>
    </rPh>
    <phoneticPr fontId="2"/>
  </si>
  <si>
    <t>（単位：円）</t>
    <rPh sb="1" eb="3">
      <t>タンイ</t>
    </rPh>
    <rPh sb="4" eb="5">
      <t>エン</t>
    </rPh>
    <phoneticPr fontId="2"/>
  </si>
  <si>
    <t>科　　目</t>
    <rPh sb="0" eb="1">
      <t>カ</t>
    </rPh>
    <rPh sb="3" eb="4">
      <t>メ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</si>
  <si>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</si>
  <si>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支　　　出</t>
    <rPh sb="0" eb="1">
      <t>シ</t>
    </rPh>
    <rPh sb="4" eb="5">
      <t>デ</t>
    </rPh>
    <phoneticPr fontId="2"/>
  </si>
  <si>
    <t>収　　　入</t>
    <rPh sb="0" eb="1">
      <t>オサム</t>
    </rPh>
    <rPh sb="4" eb="5">
      <t>ニュウ</t>
    </rPh>
    <phoneticPr fontId="2"/>
  </si>
  <si>
    <t>合　　計</t>
    <rPh sb="0" eb="1">
      <t>ア</t>
    </rPh>
    <rPh sb="3" eb="4">
      <t>ケイ</t>
    </rPh>
    <phoneticPr fontId="2"/>
  </si>
  <si>
    <t>合　　計</t>
    <phoneticPr fontId="2"/>
  </si>
  <si>
    <t>市社協助成金</t>
    <rPh sb="0" eb="1">
      <t>シ</t>
    </rPh>
    <rPh sb="1" eb="3">
      <t>シャキョウ</t>
    </rPh>
    <rPh sb="3" eb="6">
      <t>ジョセイキン</t>
    </rPh>
    <phoneticPr fontId="2"/>
  </si>
  <si>
    <t>地区社協広報紙発行事業</t>
    <rPh sb="0" eb="9">
      <t>チクシャキョウコウホウシハッコウ</t>
    </rPh>
    <rPh sb="9" eb="11">
      <t>ジギョウ</t>
    </rPh>
    <phoneticPr fontId="2"/>
  </si>
  <si>
    <t>様式１－２号(第３条関係)</t>
    <phoneticPr fontId="2"/>
  </si>
  <si>
    <t>様式1-1</t>
    <rPh sb="0" eb="2">
      <t>ヨウシキ</t>
    </rPh>
    <phoneticPr fontId="2"/>
  </si>
  <si>
    <t>様式1-2</t>
    <rPh sb="0" eb="2">
      <t>ヨウシキ</t>
    </rPh>
    <phoneticPr fontId="2"/>
  </si>
  <si>
    <t>高松市社会福祉協議会長　様</t>
    <rPh sb="12" eb="13">
      <t>サマ</t>
    </rPh>
    <phoneticPr fontId="2"/>
  </si>
  <si>
    <t xml:space="preserve">１地区当たり50,000円 </t>
    <rPh sb="1" eb="4">
      <t>チクア</t>
    </rPh>
    <rPh sb="12" eb="13">
      <t>エン</t>
    </rPh>
    <phoneticPr fontId="2"/>
  </si>
  <si>
    <t>部×頁数</t>
    <rPh sb="0" eb="1">
      <t>ブ</t>
    </rPh>
    <rPh sb="2" eb="3">
      <t>ページ</t>
    </rPh>
    <rPh sb="3" eb="4">
      <t>スウ</t>
    </rPh>
    <phoneticPr fontId="2"/>
  </si>
  <si>
    <t>部×頁数</t>
    <rPh sb="2" eb="3">
      <t>ページ</t>
    </rPh>
    <rPh sb="3" eb="4">
      <t>スウ</t>
    </rPh>
    <phoneticPr fontId="2"/>
  </si>
  <si>
    <t>回×5,000円
　　※年2回まで</t>
    <rPh sb="0" eb="1">
      <t>カイ</t>
    </rPh>
    <rPh sb="7" eb="8">
      <t>エン</t>
    </rPh>
    <rPh sb="12" eb="13">
      <t>ネン</t>
    </rPh>
    <rPh sb="14" eb="15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</si>
</sst>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&quot;令和&quot;0&quot;年度&quot;"/>
    <numFmt numFmtId="178" formatCode="0_ "/>
  </numFmts>
  <fonts count="12">
    <font>
      <sz val="11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Century"/>
      <family val="1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1" fillId="2" borderId="0" xfId="0" applyNumberFormat="1" applyFont="1" applyFill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178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distributed" vertical="center"/>
    </xf>
    <xf numFmtId="3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2" borderId="3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3" fontId="0" fillId="0" borderId="7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77" fontId="7" fillId="0" borderId="0" xfId="0" applyNumberFormat="1" applyFont="1">
      <alignment vertical="center"/>
    </xf>
    <xf numFmtId="0" fontId="0" fillId="2" borderId="4" xfId="0" applyFill="1" applyBorder="1" applyAlignment="1" applyProtection="1">
      <alignment vertical="center" shrinkToFit="1"/>
      <protection locked="0"/>
    </xf>
    <xf numFmtId="3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2" xfId="0" applyFill="1" applyBorder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20" xfId="0" applyFill="1" applyBorder="1" applyAlignment="1" applyProtection="1">
      <alignment horizontal="left" vertical="center" shrinkToFit="1"/>
      <protection locked="0"/>
    </xf>
    <xf numFmtId="0" fontId="0" fillId="2" borderId="21" xfId="0" applyFill="1" applyBorder="1" applyAlignment="1" applyProtection="1">
      <alignment horizontal="left" vertical="center" shrinkToFit="1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20" xfId="1" applyFont="1" applyFill="1" applyBorder="1" applyAlignment="1" applyProtection="1">
      <alignment horizontal="right" vertical="center" shrinkToFit="1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0" fillId="2" borderId="21" xfId="1" applyFont="1" applyFill="1" applyBorder="1" applyAlignment="1" applyProtection="1">
      <alignment horizontal="right" vertical="center" shrinkToFit="1"/>
      <protection locked="0"/>
    </xf>
    <xf numFmtId="38" fontId="0" fillId="0" borderId="19" xfId="1" applyFont="1" applyBorder="1">
      <alignment vertical="center"/>
    </xf>
    <xf numFmtId="0" fontId="0" fillId="0" borderId="12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38" fontId="0" fillId="2" borderId="0" xfId="1" applyFont="1" applyFill="1" applyBorder="1" applyAlignment="1" applyProtection="1">
      <alignment horizontal="right" vertical="center" shrinkToFit="1"/>
      <protection locked="0"/>
    </xf>
    <xf numFmtId="38" fontId="0" fillId="2" borderId="13" xfId="1" applyFont="1" applyFill="1" applyBorder="1" applyAlignment="1" applyProtection="1">
      <alignment horizontal="right" vertical="center" shrinkToFit="1"/>
      <protection locked="0"/>
    </xf>
    <xf numFmtId="38" fontId="0" fillId="0" borderId="23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76201</xdr:colOff>
      <xdr:row>3</xdr:row>
      <xdr:rowOff>9526</xdr:rowOff>
    </xdr:from>
    <xdr:to>
      <xdr:col>2</xdr:col>
      <xdr:colOff>533401</xdr:colOff>
      <xdr:row>3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447801" y="571501"/>
          <a:ext cx="457200" cy="1523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</xdr:colOff>
      <xdr:row>2</xdr:row>
      <xdr:rowOff>104775</xdr:rowOff>
    </xdr:from>
    <xdr:to>
      <xdr:col>5</xdr:col>
      <xdr:colOff>552450</xdr:colOff>
      <xdr:row>4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81125" y="495300"/>
          <a:ext cx="26003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着色部に入力してください</a:t>
          </a:r>
        </a:p>
      </xdr:txBody>
    </xdr:sp>
    <xdr:clientData/>
  </xdr:twoCellAnchor>
  <xdr:twoCellAnchor>
    <xdr:from>
      <xdr:col>2</xdr:col>
      <xdr:colOff>0</xdr:colOff>
      <xdr:row>43</xdr:row>
      <xdr:rowOff>0</xdr:rowOff>
    </xdr:from>
    <xdr:to>
      <xdr:col>2</xdr:col>
      <xdr:colOff>457200</xdr:colOff>
      <xdr:row>43</xdr:row>
      <xdr:rowOff>152399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71600" y="5715000"/>
          <a:ext cx="457200" cy="1523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619125</xdr:colOff>
      <xdr:row>42</xdr:row>
      <xdr:rowOff>85725</xdr:rowOff>
    </xdr:from>
    <xdr:to>
      <xdr:col>9</xdr:col>
      <xdr:colOff>361950</xdr:colOff>
      <xdr:row>44</xdr:row>
      <xdr:rowOff>66675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304925" y="7343775"/>
          <a:ext cx="52292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着色部に入力してください　　</a:t>
          </a:r>
        </a:p>
      </xdr:txBody>
    </xdr:sp>
    <xdr:clientData/>
  </xdr:twoCellAnchor>
  <xdr:twoCellAnchor editAs="oneCell">
    <xdr:from>
      <xdr:col>1</xdr:col>
      <xdr:colOff>314325</xdr:colOff>
      <xdr:row>5</xdr:row>
      <xdr:rowOff>161925</xdr:rowOff>
    </xdr:from>
    <xdr:to>
      <xdr:col>11</xdr:col>
      <xdr:colOff>228600</xdr:colOff>
      <xdr:row>39</xdr:row>
      <xdr:rowOff>104775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9D8B2B4-0BE8-297B-A687-7B745BD6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076325"/>
          <a:ext cx="6772275" cy="57721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504825</xdr:colOff>
      <xdr:row>44</xdr:row>
      <xdr:rowOff>47625</xdr:rowOff>
    </xdr:from>
    <xdr:to>
      <xdr:col>11</xdr:col>
      <xdr:colOff>514350</xdr:colOff>
      <xdr:row>97</xdr:row>
      <xdr:rowOff>104775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C3E7649-42D0-2A0D-33CE-AB2426A79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7667625"/>
          <a:ext cx="6867525" cy="916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133350</xdr:colOff>
      <xdr:row>72</xdr:row>
      <xdr:rowOff>38100</xdr:rowOff>
    </xdr:from>
    <xdr:to>
      <xdr:col>11</xdr:col>
      <xdr:colOff>600075</xdr:colOff>
      <xdr:row>74</xdr:row>
      <xdr:rowOff>9525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91C7DD96-3A39-176E-C1FB-B130C2ED1E39}"/>
            </a:ext>
          </a:extLst>
        </xdr:cNvPr>
        <xdr:cNvSpPr/>
      </xdr:nvSpPr>
      <xdr:spPr>
        <a:xfrm>
          <a:off x="7677150" y="12458700"/>
          <a:ext cx="466725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171449</xdr:colOff>
      <xdr:row>84</xdr:row>
      <xdr:rowOff>161924</xdr:rowOff>
    </xdr:from>
    <xdr:to>
      <xdr:col>11</xdr:col>
      <xdr:colOff>352424</xdr:colOff>
      <xdr:row>89</xdr:row>
      <xdr:rowOff>152399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689CE5D4-D31D-B6B0-9053-17E991E93E14}"/>
            </a:ext>
          </a:extLst>
        </xdr:cNvPr>
        <xdr:cNvSpPr/>
      </xdr:nvSpPr>
      <xdr:spPr>
        <a:xfrm>
          <a:off x="6343649" y="14658974"/>
          <a:ext cx="1552575" cy="847725"/>
        </a:xfrm>
        <a:prstGeom prst="wedgeRectCallout">
          <a:avLst>
            <a:gd name="adj1" fmla="val 51623"/>
            <a:gd name="adj2" fmla="val -278174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収支が合っていない場合はここに</a:t>
          </a:r>
          <a:r>
            <a:rPr kumimoji="1" lang="en-US" altLang="ja-JP" sz="1100">
              <a:solidFill>
                <a:sysClr val="windowText" lastClr="000000"/>
              </a:solidFill>
            </a:rPr>
            <a:t>NG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</a:t>
          </a:r>
        </a:p>
      </xdr:txBody>
    </xdr:sp>
    <xdr:clientData/>
  </xdr:twoCellAnchor>
  <xdr:twoCellAnchor>
    <xdr:from>
      <xdr:col>8</xdr:col>
      <xdr:colOff>272393</xdr:colOff>
      <xdr:row>10</xdr:row>
      <xdr:rowOff>127584</xdr:rowOff>
    </xdr:from>
    <xdr:to>
      <xdr:col>8</xdr:col>
      <xdr:colOff>336106</xdr:colOff>
      <xdr:row>11</xdr:row>
      <xdr:rowOff>145439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3BC54B8-A08B-4E43-8177-2999F643A0E2}"/>
            </a:ext>
          </a:extLst>
        </xdr:cNvPr>
        <xdr:cNvSpPr/>
      </xdr:nvSpPr>
      <xdr:spPr>
        <a:xfrm rot="15949993" flipV="1">
          <a:off x="5695997" y="1962030"/>
          <a:ext cx="189305" cy="6371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595450</xdr:colOff>
      <xdr:row>30</xdr:row>
      <xdr:rowOff>60091</xdr:rowOff>
    </xdr:from>
    <xdr:to>
      <xdr:col>3</xdr:col>
      <xdr:colOff>682501</xdr:colOff>
      <xdr:row>31</xdr:row>
      <xdr:rowOff>56869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63A651F-F657-477A-BA32-406B78D4961C}"/>
            </a:ext>
          </a:extLst>
        </xdr:cNvPr>
        <xdr:cNvSpPr/>
      </xdr:nvSpPr>
      <xdr:spPr>
        <a:xfrm rot="15949993" flipV="1">
          <a:off x="2612262" y="5301329"/>
          <a:ext cx="168228" cy="870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342900</xdr:colOff>
      <xdr:row>52</xdr:row>
      <xdr:rowOff>114299</xdr:rowOff>
    </xdr:from>
    <xdr:to>
      <xdr:col>4</xdr:col>
      <xdr:colOff>388619</xdr:colOff>
      <xdr:row>53</xdr:row>
      <xdr:rowOff>161924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8B6A0A2C-F384-4E0E-8647-5E20E5A86157}"/>
            </a:ext>
          </a:extLst>
        </xdr:cNvPr>
        <xdr:cNvSpPr/>
      </xdr:nvSpPr>
      <xdr:spPr>
        <a:xfrm>
          <a:off x="3086100" y="9105899"/>
          <a:ext cx="45719" cy="2190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00108-FDFB-430D-8C66-8FE383D951E8}">
  <dimension ref="A1:S43"/>
  <sheetViews>
    <sheetView topLeftCell="A4" zoomScaleNormal="100" zoomScaleSheetLayoutView="90" workbookViewId="0">
      <selection activeCell="S36" sqref="S36"/>
    </sheetView>
  </sheetViews>
  <sheetFormatPr defaultRowHeight="15.75"/>
  <cols>
    <col min="1" max="1" width="4.625" style="2" customWidth="1"/>
    <col min="2" max="2" width="4.625" style="3" customWidth="1"/>
    <col min="3" max="20" width="4.625" style="2" customWidth="1"/>
    <col min="21" max="24" width="6.125" style="2" customWidth="1"/>
    <col min="25" max="16384" width="9" style="2"/>
  </cols>
  <sheetData>
    <row r="1" spans="1:16">
      <c r="A1" s="1" t="s">
        <v>7</v>
      </c>
    </row>
    <row r="5" spans="1:16">
      <c r="L5" s="17">
        <v>46113</v>
      </c>
      <c r="M5" s="18"/>
      <c r="N5" s="18"/>
      <c r="O5" s="18"/>
      <c r="P5" s="18"/>
    </row>
    <row r="8" spans="1:16">
      <c r="A8" s="2" t="s">
        <v>8</v>
      </c>
    </row>
    <row r="9" spans="1:16">
      <c r="A9" s="2" t="s">
        <v>52</v>
      </c>
    </row>
    <row r="13" spans="1:16">
      <c r="I13" s="21"/>
      <c r="J13" s="21"/>
      <c r="K13" s="21"/>
      <c r="L13" s="2" t="s">
        <v>1</v>
      </c>
    </row>
    <row r="14" spans="1:16" ht="12.75" customHeight="1"/>
    <row r="15" spans="1:16">
      <c r="K15" s="19" t="s">
        <v>5</v>
      </c>
      <c r="L15" s="19"/>
      <c r="M15" s="20"/>
      <c r="N15" s="20"/>
      <c r="O15" s="20"/>
      <c r="P15" s="20"/>
    </row>
    <row r="22" spans="1:19">
      <c r="D22" s="2" t="s">
        <v>4</v>
      </c>
      <c r="E22" s="7">
        <v>8</v>
      </c>
      <c r="F22" s="2" t="s">
        <v>22</v>
      </c>
    </row>
    <row r="26" spans="1:19" ht="15.75" customHeight="1">
      <c r="A26" s="22" t="s">
        <v>23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ht="15.7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1:19" ht="15.7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32" spans="1:19" ht="18" customHeight="1">
      <c r="A32" s="19" t="s">
        <v>9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2:12" ht="18" customHeight="1"/>
    <row r="34" spans="2:12" ht="18" customHeight="1">
      <c r="B34" s="9" t="s">
        <v>11</v>
      </c>
      <c r="C34" s="23" t="s">
        <v>10</v>
      </c>
      <c r="D34" s="23"/>
      <c r="E34" s="23"/>
      <c r="G34" s="26">
        <f>I13</f>
        <v>0</v>
      </c>
      <c r="H34" s="26"/>
      <c r="I34" s="26"/>
      <c r="J34" s="2" t="s">
        <v>48</v>
      </c>
    </row>
    <row r="35" spans="2:12" ht="18" customHeight="1">
      <c r="B35" s="8"/>
    </row>
    <row r="36" spans="2:12" ht="18" customHeight="1">
      <c r="B36" s="8"/>
    </row>
    <row r="37" spans="2:12" ht="18" customHeight="1">
      <c r="B37" s="9" t="s">
        <v>12</v>
      </c>
      <c r="C37" s="23" t="s">
        <v>14</v>
      </c>
      <c r="D37" s="23"/>
      <c r="E37" s="23"/>
      <c r="G37" s="6" t="s">
        <v>16</v>
      </c>
      <c r="H37" s="24">
        <f>'様式1-2'!$U$13</f>
        <v>50000</v>
      </c>
      <c r="I37" s="25"/>
      <c r="J37" s="25"/>
      <c r="K37" s="25"/>
      <c r="L37" s="2" t="s">
        <v>17</v>
      </c>
    </row>
    <row r="38" spans="2:12" ht="18" customHeight="1">
      <c r="B38" s="9"/>
    </row>
    <row r="39" spans="2:12" ht="18" customHeight="1">
      <c r="B39" s="9"/>
    </row>
    <row r="40" spans="2:12" ht="18" customHeight="1">
      <c r="B40" s="9" t="s">
        <v>13</v>
      </c>
      <c r="C40" s="23" t="s">
        <v>15</v>
      </c>
      <c r="D40" s="23"/>
      <c r="E40" s="23"/>
    </row>
    <row r="41" spans="2:12" ht="18" customHeight="1">
      <c r="B41" s="9"/>
      <c r="C41" s="10" t="s">
        <v>18</v>
      </c>
      <c r="D41" s="2" t="s">
        <v>20</v>
      </c>
    </row>
    <row r="42" spans="2:12" ht="18" customHeight="1">
      <c r="B42" s="9"/>
      <c r="C42" s="10" t="s">
        <v>19</v>
      </c>
      <c r="D42" s="2" t="s">
        <v>21</v>
      </c>
    </row>
    <row r="43" spans="2:12" ht="18" customHeight="1">
      <c r="C43" s="10"/>
    </row>
  </sheetData>
  <sheetProtection sheet="1" objects="1" scenarios="1"/>
  <mergeCells count="11">
    <mergeCell ref="A32:S32"/>
    <mergeCell ref="C34:E34"/>
    <mergeCell ref="C37:E37"/>
    <mergeCell ref="C40:E40"/>
    <mergeCell ref="H37:K37"/>
    <mergeCell ref="G34:I34"/>
    <mergeCell ref="L5:P5"/>
    <mergeCell ref="K15:L15"/>
    <mergeCell ref="M15:P15"/>
    <mergeCell ref="I13:K13"/>
    <mergeCell ref="A26:S28"/>
  </mergeCells>
  <phoneticPr fontId="2"/>
  <pageMargins left="0.9055118110236221" right="0.11811023622047245" top="0.74803149606299213" bottom="0.55118110236220474" header="0.31496062992125984" footer="0.31496062992125984"/>
  <pageSetup paperSize="9" orientation="portrait" r:id="rId1"/>
  <headerFooter>
    <oddHeader>&amp;RExcel様式　　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1CC5-0A65-490A-B6C6-AC83CCA0D5BD}">
  <dimension ref="A1:X44"/>
  <sheetViews>
    <sheetView workbookViewId="0">
      <selection activeCell="Z10" sqref="Z10"/>
    </sheetView>
  </sheetViews>
  <sheetFormatPr defaultRowHeight="13.5"/>
  <cols>
    <col min="1" max="13" width="3.75" customWidth="1"/>
    <col min="14" max="14" width="2.5" customWidth="1"/>
    <col min="15" max="15" width="5" customWidth="1"/>
    <col min="16" max="24" width="3.75" customWidth="1"/>
  </cols>
  <sheetData>
    <row r="1" spans="1:24" s="2" customFormat="1" ht="27" customHeight="1">
      <c r="A1" s="1" t="s">
        <v>49</v>
      </c>
    </row>
    <row r="2" spans="1:24" s="2" customFormat="1" ht="27" customHeight="1"/>
    <row r="3" spans="1:24" s="2" customFormat="1" ht="27" customHeight="1">
      <c r="O3" s="27">
        <f>'様式1-1'!$I$13</f>
        <v>0</v>
      </c>
      <c r="P3" s="27"/>
      <c r="Q3" s="27"/>
      <c r="R3" s="27"/>
      <c r="S3" s="2" t="s">
        <v>0</v>
      </c>
      <c r="V3" s="12"/>
      <c r="W3" s="12"/>
    </row>
    <row r="4" spans="1:24" s="2" customFormat="1" ht="27" customHeight="1"/>
    <row r="5" spans="1:24" s="2" customFormat="1" ht="27" customHeight="1">
      <c r="C5" s="11"/>
      <c r="D5" s="11"/>
      <c r="E5" s="11"/>
      <c r="F5" s="51">
        <f>'様式1-1'!$E$22</f>
        <v>8</v>
      </c>
      <c r="G5" s="51"/>
      <c r="H5" s="51"/>
      <c r="I5" s="11" t="s">
        <v>37</v>
      </c>
      <c r="K5" s="11"/>
      <c r="L5" s="11"/>
    </row>
    <row r="6" spans="1:24" ht="18.75" customHeight="1"/>
    <row r="7" spans="1:24" ht="26.25" customHeight="1">
      <c r="A7" s="28" t="s">
        <v>24</v>
      </c>
      <c r="B7" s="29"/>
      <c r="C7" s="29"/>
      <c r="D7" s="29"/>
      <c r="E7" s="29"/>
      <c r="F7" s="29"/>
      <c r="G7" s="29"/>
      <c r="H7" s="29"/>
      <c r="I7" s="30"/>
      <c r="J7" s="28" t="s">
        <v>30</v>
      </c>
      <c r="K7" s="29"/>
      <c r="L7" s="29"/>
      <c r="M7" s="29"/>
      <c r="N7" s="29"/>
      <c r="O7" s="29"/>
      <c r="P7" s="29"/>
      <c r="Q7" s="29"/>
      <c r="R7" s="29"/>
      <c r="S7" s="29"/>
      <c r="T7" s="30"/>
      <c r="U7" s="28" t="s">
        <v>36</v>
      </c>
      <c r="V7" s="29"/>
      <c r="W7" s="29"/>
      <c r="X7" s="30"/>
    </row>
    <row r="8" spans="1:24" ht="26.25" customHeight="1">
      <c r="A8" s="38" t="s">
        <v>25</v>
      </c>
      <c r="B8" s="39"/>
      <c r="C8" s="40"/>
      <c r="D8" s="32"/>
      <c r="E8" s="52"/>
      <c r="F8" s="52"/>
      <c r="G8" s="52"/>
      <c r="H8" s="52"/>
      <c r="I8" s="33"/>
      <c r="J8" s="55" t="s">
        <v>53</v>
      </c>
      <c r="K8" s="56"/>
      <c r="L8" s="56"/>
      <c r="M8" s="56"/>
      <c r="N8" s="56"/>
      <c r="O8" s="56"/>
      <c r="P8" s="56"/>
      <c r="Q8" s="56"/>
      <c r="R8" s="56"/>
      <c r="S8" s="56"/>
      <c r="T8" s="57"/>
      <c r="U8" s="34">
        <v>50000</v>
      </c>
      <c r="V8" s="35"/>
      <c r="W8" s="35"/>
      <c r="X8" s="31" t="s">
        <v>2</v>
      </c>
    </row>
    <row r="9" spans="1:24" ht="26.25" customHeight="1">
      <c r="A9" s="38" t="s">
        <v>26</v>
      </c>
      <c r="B9" s="39"/>
      <c r="C9" s="40"/>
      <c r="D9" s="32"/>
      <c r="E9" s="52"/>
      <c r="F9" s="52"/>
      <c r="G9" s="52"/>
      <c r="H9" s="52"/>
      <c r="I9" s="33"/>
      <c r="J9" s="58"/>
      <c r="K9" s="59"/>
      <c r="L9" s="59"/>
      <c r="M9" s="59"/>
      <c r="N9" s="59"/>
      <c r="O9" s="59"/>
      <c r="P9" s="59"/>
      <c r="Q9" s="59"/>
      <c r="R9" s="59"/>
      <c r="S9" s="59"/>
      <c r="T9" s="60"/>
      <c r="U9" s="36"/>
      <c r="V9" s="37"/>
      <c r="W9" s="37"/>
      <c r="X9" s="31"/>
    </row>
    <row r="10" spans="1:24" ht="26.25" customHeight="1">
      <c r="A10" s="43" t="s">
        <v>27</v>
      </c>
      <c r="B10" s="44"/>
      <c r="C10" s="44"/>
      <c r="D10" s="44"/>
      <c r="E10" s="44"/>
      <c r="F10" s="44"/>
      <c r="G10" s="44"/>
      <c r="H10" s="44"/>
      <c r="I10" s="31"/>
      <c r="J10" s="61" t="s">
        <v>31</v>
      </c>
      <c r="K10" s="54"/>
      <c r="L10" s="62"/>
      <c r="M10" s="32"/>
      <c r="N10" s="33"/>
      <c r="O10" s="28" t="s">
        <v>54</v>
      </c>
      <c r="P10" s="30"/>
      <c r="Q10" s="13"/>
      <c r="R10" s="15" t="s">
        <v>32</v>
      </c>
      <c r="S10" s="28" t="s">
        <v>33</v>
      </c>
      <c r="T10" s="30"/>
      <c r="U10" s="41">
        <f>M10*Q10*2</f>
        <v>0</v>
      </c>
      <c r="V10" s="42"/>
      <c r="W10" s="42"/>
      <c r="X10" s="14" t="s">
        <v>2</v>
      </c>
    </row>
    <row r="11" spans="1:24" ht="26.25" customHeight="1">
      <c r="A11" s="43" t="s">
        <v>28</v>
      </c>
      <c r="B11" s="44"/>
      <c r="C11" s="44"/>
      <c r="D11" s="44"/>
      <c r="E11" s="44"/>
      <c r="F11" s="44"/>
      <c r="G11" s="44"/>
      <c r="H11" s="44"/>
      <c r="I11" s="31"/>
      <c r="J11" s="61" t="s">
        <v>31</v>
      </c>
      <c r="K11" s="54"/>
      <c r="L11" s="62"/>
      <c r="M11" s="32"/>
      <c r="N11" s="33"/>
      <c r="O11" s="28" t="s">
        <v>55</v>
      </c>
      <c r="P11" s="30"/>
      <c r="Q11" s="13"/>
      <c r="R11" s="15" t="s">
        <v>32</v>
      </c>
      <c r="S11" s="28" t="s">
        <v>34</v>
      </c>
      <c r="T11" s="30"/>
      <c r="U11" s="45">
        <f>M11*Q11*1</f>
        <v>0</v>
      </c>
      <c r="V11" s="46"/>
      <c r="W11" s="46"/>
      <c r="X11" s="14" t="s">
        <v>2</v>
      </c>
    </row>
    <row r="12" spans="1:24" ht="40.5" customHeight="1">
      <c r="A12" s="48" t="s">
        <v>29</v>
      </c>
      <c r="B12" s="49"/>
      <c r="C12" s="49"/>
      <c r="D12" s="49"/>
      <c r="E12" s="49"/>
      <c r="F12" s="49"/>
      <c r="G12" s="49"/>
      <c r="H12" s="49"/>
      <c r="I12" s="50"/>
      <c r="J12" s="61" t="s">
        <v>35</v>
      </c>
      <c r="K12" s="54"/>
      <c r="L12" s="62"/>
      <c r="M12" s="32"/>
      <c r="N12" s="33"/>
      <c r="O12" s="48" t="s">
        <v>56</v>
      </c>
      <c r="P12" s="49"/>
      <c r="Q12" s="49"/>
      <c r="R12" s="49"/>
      <c r="S12" s="49"/>
      <c r="T12" s="50"/>
      <c r="U12" s="45">
        <f>M12*5000</f>
        <v>0</v>
      </c>
      <c r="V12" s="46"/>
      <c r="W12" s="46"/>
      <c r="X12" s="14" t="s">
        <v>2</v>
      </c>
    </row>
    <row r="13" spans="1:24" ht="26.25" customHeight="1">
      <c r="A13" s="28" t="s">
        <v>38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0"/>
      <c r="U13" s="53">
        <f>IF(SUM(U8:W12)&gt;200000,200000,SUM(U8:W12))</f>
        <v>50000</v>
      </c>
      <c r="V13" s="54"/>
      <c r="W13" s="54"/>
      <c r="X13" s="14" t="s">
        <v>2</v>
      </c>
    </row>
    <row r="14" spans="1:24" ht="25.5" customHeight="1"/>
    <row r="15" spans="1:24" ht="25.5" customHeight="1">
      <c r="A15" s="47" t="s">
        <v>39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16" t="str">
        <f>IF(G29=S29,"","NG")</f>
        <v>NG</v>
      </c>
    </row>
    <row r="16" spans="1:24" ht="25.5" customHeight="1" thickBot="1">
      <c r="A16" s="63" t="s">
        <v>40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22.5" customHeight="1">
      <c r="A17" s="70" t="s">
        <v>44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 t="s">
        <v>43</v>
      </c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2"/>
    </row>
    <row r="18" spans="1:24" ht="22.5" customHeight="1">
      <c r="A18" s="64" t="s">
        <v>41</v>
      </c>
      <c r="B18" s="65"/>
      <c r="C18" s="65"/>
      <c r="D18" s="65"/>
      <c r="E18" s="65"/>
      <c r="F18" s="65"/>
      <c r="G18" s="65" t="s">
        <v>42</v>
      </c>
      <c r="H18" s="65"/>
      <c r="I18" s="65"/>
      <c r="J18" s="65"/>
      <c r="K18" s="65"/>
      <c r="L18" s="65"/>
      <c r="M18" s="65" t="s">
        <v>41</v>
      </c>
      <c r="N18" s="65"/>
      <c r="O18" s="65"/>
      <c r="P18" s="65"/>
      <c r="Q18" s="65"/>
      <c r="R18" s="65"/>
      <c r="S18" s="65" t="s">
        <v>42</v>
      </c>
      <c r="T18" s="65"/>
      <c r="U18" s="65"/>
      <c r="V18" s="65"/>
      <c r="W18" s="65"/>
      <c r="X18" s="74"/>
    </row>
    <row r="19" spans="1:24" ht="22.5" customHeight="1">
      <c r="A19" s="79" t="s">
        <v>47</v>
      </c>
      <c r="B19" s="80"/>
      <c r="C19" s="80"/>
      <c r="D19" s="80"/>
      <c r="E19" s="80"/>
      <c r="F19" s="80"/>
      <c r="G19" s="73">
        <f>U13</f>
        <v>50000</v>
      </c>
      <c r="H19" s="73"/>
      <c r="I19" s="73"/>
      <c r="J19" s="73"/>
      <c r="K19" s="73"/>
      <c r="L19" s="73"/>
      <c r="M19" s="68"/>
      <c r="N19" s="68"/>
      <c r="O19" s="68"/>
      <c r="P19" s="68"/>
      <c r="Q19" s="68"/>
      <c r="R19" s="68"/>
      <c r="S19" s="81"/>
      <c r="T19" s="81"/>
      <c r="U19" s="81"/>
      <c r="V19" s="81"/>
      <c r="W19" s="81"/>
      <c r="X19" s="82"/>
    </row>
    <row r="20" spans="1:24" ht="22.5" customHeight="1">
      <c r="A20" s="66"/>
      <c r="B20" s="67"/>
      <c r="C20" s="67"/>
      <c r="D20" s="67"/>
      <c r="E20" s="67"/>
      <c r="F20" s="67"/>
      <c r="G20" s="77"/>
      <c r="H20" s="77"/>
      <c r="I20" s="77"/>
      <c r="J20" s="77"/>
      <c r="K20" s="77"/>
      <c r="L20" s="77"/>
      <c r="M20" s="69"/>
      <c r="N20" s="69"/>
      <c r="O20" s="69"/>
      <c r="P20" s="69"/>
      <c r="Q20" s="69"/>
      <c r="R20" s="69"/>
      <c r="S20" s="81"/>
      <c r="T20" s="81"/>
      <c r="U20" s="81"/>
      <c r="V20" s="81"/>
      <c r="W20" s="81"/>
      <c r="X20" s="82"/>
    </row>
    <row r="21" spans="1:24" ht="22.5" customHeight="1">
      <c r="A21" s="66"/>
      <c r="B21" s="67"/>
      <c r="C21" s="67"/>
      <c r="D21" s="67"/>
      <c r="E21" s="67"/>
      <c r="F21" s="67"/>
      <c r="G21" s="77"/>
      <c r="H21" s="77"/>
      <c r="I21" s="77"/>
      <c r="J21" s="77"/>
      <c r="K21" s="77"/>
      <c r="L21" s="77"/>
      <c r="M21" s="69"/>
      <c r="N21" s="69"/>
      <c r="O21" s="69"/>
      <c r="P21" s="69"/>
      <c r="Q21" s="69"/>
      <c r="R21" s="69"/>
      <c r="S21" s="81"/>
      <c r="T21" s="81"/>
      <c r="U21" s="81"/>
      <c r="V21" s="81"/>
      <c r="W21" s="81"/>
      <c r="X21" s="82"/>
    </row>
    <row r="22" spans="1:24" ht="22.5" customHeight="1">
      <c r="A22" s="66"/>
      <c r="B22" s="67"/>
      <c r="C22" s="67"/>
      <c r="D22" s="67"/>
      <c r="E22" s="67"/>
      <c r="F22" s="67"/>
      <c r="G22" s="77"/>
      <c r="H22" s="77"/>
      <c r="I22" s="77"/>
      <c r="J22" s="77"/>
      <c r="K22" s="77"/>
      <c r="L22" s="77"/>
      <c r="M22" s="69"/>
      <c r="N22" s="69"/>
      <c r="O22" s="69"/>
      <c r="P22" s="69"/>
      <c r="Q22" s="69"/>
      <c r="R22" s="69"/>
      <c r="S22" s="81"/>
      <c r="T22" s="81"/>
      <c r="U22" s="81"/>
      <c r="V22" s="81"/>
      <c r="W22" s="81"/>
      <c r="X22" s="82"/>
    </row>
    <row r="23" spans="1:24" ht="22.5" customHeight="1">
      <c r="A23" s="66"/>
      <c r="B23" s="67"/>
      <c r="C23" s="67"/>
      <c r="D23" s="67"/>
      <c r="E23" s="67"/>
      <c r="F23" s="67"/>
      <c r="G23" s="77"/>
      <c r="H23" s="77"/>
      <c r="I23" s="77"/>
      <c r="J23" s="77"/>
      <c r="K23" s="77"/>
      <c r="L23" s="77"/>
      <c r="M23" s="69"/>
      <c r="N23" s="69"/>
      <c r="O23" s="69"/>
      <c r="P23" s="69"/>
      <c r="Q23" s="69"/>
      <c r="R23" s="69"/>
      <c r="S23" s="81"/>
      <c r="T23" s="81"/>
      <c r="U23" s="81"/>
      <c r="V23" s="81"/>
      <c r="W23" s="81"/>
      <c r="X23" s="82"/>
    </row>
    <row r="24" spans="1:24" ht="22.5" customHeight="1">
      <c r="A24" s="66"/>
      <c r="B24" s="67"/>
      <c r="C24" s="67"/>
      <c r="D24" s="67"/>
      <c r="E24" s="67"/>
      <c r="F24" s="67"/>
      <c r="G24" s="77"/>
      <c r="H24" s="77"/>
      <c r="I24" s="77"/>
      <c r="J24" s="77"/>
      <c r="K24" s="77"/>
      <c r="L24" s="77"/>
      <c r="M24" s="69"/>
      <c r="N24" s="69"/>
      <c r="O24" s="69"/>
      <c r="P24" s="69"/>
      <c r="Q24" s="69"/>
      <c r="R24" s="69"/>
      <c r="S24" s="81"/>
      <c r="T24" s="81"/>
      <c r="U24" s="81"/>
      <c r="V24" s="81"/>
      <c r="W24" s="81"/>
      <c r="X24" s="82"/>
    </row>
    <row r="25" spans="1:24" ht="22.5" customHeight="1">
      <c r="A25" s="66"/>
      <c r="B25" s="67"/>
      <c r="C25" s="67"/>
      <c r="D25" s="67"/>
      <c r="E25" s="67"/>
      <c r="F25" s="67"/>
      <c r="G25" s="77"/>
      <c r="H25" s="77"/>
      <c r="I25" s="77"/>
      <c r="J25" s="77"/>
      <c r="K25" s="77"/>
      <c r="L25" s="77"/>
      <c r="M25" s="69"/>
      <c r="N25" s="69"/>
      <c r="O25" s="69"/>
      <c r="P25" s="69"/>
      <c r="Q25" s="69"/>
      <c r="R25" s="69"/>
      <c r="S25" s="81"/>
      <c r="T25" s="81"/>
      <c r="U25" s="81"/>
      <c r="V25" s="81"/>
      <c r="W25" s="81"/>
      <c r="X25" s="82"/>
    </row>
    <row r="26" spans="1:24" ht="22.5" customHeight="1">
      <c r="A26" s="66"/>
      <c r="B26" s="67"/>
      <c r="C26" s="67"/>
      <c r="D26" s="67"/>
      <c r="E26" s="67"/>
      <c r="F26" s="67"/>
      <c r="G26" s="77"/>
      <c r="H26" s="77"/>
      <c r="I26" s="77"/>
      <c r="J26" s="77"/>
      <c r="K26" s="77"/>
      <c r="L26" s="77"/>
      <c r="M26" s="69"/>
      <c r="N26" s="69"/>
      <c r="O26" s="69"/>
      <c r="P26" s="69"/>
      <c r="Q26" s="69"/>
      <c r="R26" s="69"/>
      <c r="S26" s="81"/>
      <c r="T26" s="81"/>
      <c r="U26" s="81"/>
      <c r="V26" s="81"/>
      <c r="W26" s="81"/>
      <c r="X26" s="82"/>
    </row>
    <row r="27" spans="1:24" ht="22.5" customHeight="1">
      <c r="A27" s="66"/>
      <c r="B27" s="67"/>
      <c r="C27" s="67"/>
      <c r="D27" s="67"/>
      <c r="E27" s="67"/>
      <c r="F27" s="67"/>
      <c r="G27" s="77"/>
      <c r="H27" s="77"/>
      <c r="I27" s="77"/>
      <c r="J27" s="77"/>
      <c r="K27" s="77"/>
      <c r="L27" s="77"/>
      <c r="M27" s="69"/>
      <c r="N27" s="69"/>
      <c r="O27" s="69"/>
      <c r="P27" s="69"/>
      <c r="Q27" s="69"/>
      <c r="R27" s="69"/>
      <c r="S27" s="81"/>
      <c r="T27" s="81"/>
      <c r="U27" s="81"/>
      <c r="V27" s="81"/>
      <c r="W27" s="81"/>
      <c r="X27" s="82"/>
    </row>
    <row r="28" spans="1:24" ht="22.5" customHeight="1">
      <c r="A28" s="66"/>
      <c r="B28" s="67"/>
      <c r="C28" s="67"/>
      <c r="D28" s="67"/>
      <c r="E28" s="67"/>
      <c r="F28" s="67"/>
      <c r="G28" s="77"/>
      <c r="H28" s="77"/>
      <c r="I28" s="77"/>
      <c r="J28" s="77"/>
      <c r="K28" s="77"/>
      <c r="L28" s="77"/>
      <c r="M28" s="69"/>
      <c r="N28" s="69"/>
      <c r="O28" s="69"/>
      <c r="P28" s="69"/>
      <c r="Q28" s="69"/>
      <c r="R28" s="69"/>
      <c r="S28" s="81"/>
      <c r="T28" s="81"/>
      <c r="U28" s="81"/>
      <c r="V28" s="81"/>
      <c r="W28" s="81"/>
      <c r="X28" s="82"/>
    </row>
    <row r="29" spans="1:24" ht="22.5" customHeight="1" thickBot="1">
      <c r="A29" s="75" t="s">
        <v>45</v>
      </c>
      <c r="B29" s="76"/>
      <c r="C29" s="76"/>
      <c r="D29" s="76"/>
      <c r="E29" s="76"/>
      <c r="F29" s="76"/>
      <c r="G29" s="78">
        <f>SUM(G19:L28)</f>
        <v>50000</v>
      </c>
      <c r="H29" s="78"/>
      <c r="I29" s="78"/>
      <c r="J29" s="78"/>
      <c r="K29" s="78"/>
      <c r="L29" s="78"/>
      <c r="M29" s="76" t="s">
        <v>46</v>
      </c>
      <c r="N29" s="76"/>
      <c r="O29" s="76"/>
      <c r="P29" s="76"/>
      <c r="Q29" s="76"/>
      <c r="R29" s="76"/>
      <c r="S29" s="78">
        <f>SUM(S19:X28)</f>
        <v>0</v>
      </c>
      <c r="T29" s="78"/>
      <c r="U29" s="78"/>
      <c r="V29" s="78"/>
      <c r="W29" s="78"/>
      <c r="X29" s="83"/>
    </row>
    <row r="30" spans="1:24" ht="22.5" customHeight="1"/>
    <row r="31" spans="1:24" ht="22.5" customHeight="1"/>
    <row r="32" spans="1:24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</sheetData>
  <sheetProtection sheet="1" objects="1" scenarios="1"/>
  <mergeCells count="83">
    <mergeCell ref="M27:R27"/>
    <mergeCell ref="M28:R28"/>
    <mergeCell ref="M29:R29"/>
    <mergeCell ref="S19:X19"/>
    <mergeCell ref="S20:X20"/>
    <mergeCell ref="S21:X21"/>
    <mergeCell ref="S22:X22"/>
    <mergeCell ref="S23:X23"/>
    <mergeCell ref="S24:X24"/>
    <mergeCell ref="S25:X25"/>
    <mergeCell ref="S26:X26"/>
    <mergeCell ref="S27:X27"/>
    <mergeCell ref="S28:X28"/>
    <mergeCell ref="S29:X29"/>
    <mergeCell ref="M21:R21"/>
    <mergeCell ref="M22:R22"/>
    <mergeCell ref="M23:R23"/>
    <mergeCell ref="M24:R24"/>
    <mergeCell ref="M25:R25"/>
    <mergeCell ref="A26:F26"/>
    <mergeCell ref="A22:F22"/>
    <mergeCell ref="A23:F23"/>
    <mergeCell ref="A24:F24"/>
    <mergeCell ref="A25:F25"/>
    <mergeCell ref="M26:R26"/>
    <mergeCell ref="A27:F27"/>
    <mergeCell ref="A28:F28"/>
    <mergeCell ref="A29:F29"/>
    <mergeCell ref="G18:L18"/>
    <mergeCell ref="G20:L20"/>
    <mergeCell ref="G21:L21"/>
    <mergeCell ref="G22:L22"/>
    <mergeCell ref="G23:L23"/>
    <mergeCell ref="G24:L24"/>
    <mergeCell ref="G25:L25"/>
    <mergeCell ref="G26:L26"/>
    <mergeCell ref="G27:L27"/>
    <mergeCell ref="G28:L28"/>
    <mergeCell ref="G29:L29"/>
    <mergeCell ref="A19:F19"/>
    <mergeCell ref="A21:F21"/>
    <mergeCell ref="A16:X16"/>
    <mergeCell ref="A18:F18"/>
    <mergeCell ref="A20:F20"/>
    <mergeCell ref="M19:R19"/>
    <mergeCell ref="M20:R20"/>
    <mergeCell ref="A17:L17"/>
    <mergeCell ref="M17:X17"/>
    <mergeCell ref="G19:L19"/>
    <mergeCell ref="M18:R18"/>
    <mergeCell ref="S18:X18"/>
    <mergeCell ref="A15:W15"/>
    <mergeCell ref="A11:I11"/>
    <mergeCell ref="A12:I12"/>
    <mergeCell ref="F5:H5"/>
    <mergeCell ref="D8:I8"/>
    <mergeCell ref="D9:I9"/>
    <mergeCell ref="A7:I7"/>
    <mergeCell ref="U13:W13"/>
    <mergeCell ref="J8:T9"/>
    <mergeCell ref="J7:T7"/>
    <mergeCell ref="O10:P10"/>
    <mergeCell ref="O11:P11"/>
    <mergeCell ref="J10:L10"/>
    <mergeCell ref="J11:L11"/>
    <mergeCell ref="J12:L12"/>
    <mergeCell ref="O12:T12"/>
    <mergeCell ref="A13:T13"/>
    <mergeCell ref="S10:T10"/>
    <mergeCell ref="S11:T11"/>
    <mergeCell ref="A8:C8"/>
    <mergeCell ref="U10:W10"/>
    <mergeCell ref="A9:C9"/>
    <mergeCell ref="A10:I10"/>
    <mergeCell ref="M12:N12"/>
    <mergeCell ref="U11:W11"/>
    <mergeCell ref="U12:W12"/>
    <mergeCell ref="O3:R3"/>
    <mergeCell ref="U7:X7"/>
    <mergeCell ref="X8:X9"/>
    <mergeCell ref="M10:N10"/>
    <mergeCell ref="M11:N11"/>
    <mergeCell ref="U8:W9"/>
  </mergeCells>
  <phoneticPr fontId="2"/>
  <dataValidations count="1">
    <dataValidation type="list" allowBlank="1" showDropDown="1" showInputMessage="1" showErrorMessage="1" sqref="M12" xr:uid="{784E6520-6B1A-4A79-A00F-A21B4979ACC2}">
      <formula1>"0,1,2"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portrait" r:id="rId1"/>
  <headerFooter>
    <oddHeader>&amp;RExcel様式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2B86A-DC02-4757-9EC0-D3ED2C15DA98}">
  <sheetPr>
    <pageSetUpPr fitToPage="1"/>
  </sheetPr>
  <dimension ref="A1:F79"/>
  <sheetViews>
    <sheetView showGridLines="0" tabSelected="1" zoomScaleNormal="100" workbookViewId="0">
      <selection activeCell="M83" sqref="M83"/>
    </sheetView>
  </sheetViews>
  <sheetFormatPr defaultRowHeight="13.5"/>
  <sheetData>
    <row r="1" spans="1:6" ht="17.25">
      <c r="C1" s="5" t="s">
        <v>3</v>
      </c>
      <c r="F1" t="s">
        <v>6</v>
      </c>
    </row>
    <row r="4" spans="1:6" ht="14.25">
      <c r="A4" s="4" t="s">
        <v>50</v>
      </c>
    </row>
    <row r="43" spans="1:1" ht="14.25">
      <c r="A43" s="4" t="s">
        <v>51</v>
      </c>
    </row>
    <row r="44" spans="1:1" ht="14.25">
      <c r="A44" s="4"/>
    </row>
    <row r="75" spans="1:1" ht="14.25">
      <c r="A75" s="4"/>
    </row>
    <row r="79" spans="1:1" ht="14.25">
      <c r="A79" s="4"/>
    </row>
  </sheetData>
  <sheetProtection algorithmName="SHA-512" hashValue="cSrsiFMBRDC8Cnm6NK1c3jtp5fFFazssVrovmaHyPa/dqMRym07KZljDMZ2ahVMcYXSqo8U26eit+iOUkbyabQ==" saltValue="bzwuuEmCZvO1NXYOtstGUA==" spinCount="100000" sheet="1" objects="1" scenarios="1"/>
  <phoneticPr fontId="2"/>
  <pageMargins left="0.7" right="0.7" top="0.75" bottom="0.75" header="0.3" footer="0.3"/>
  <pageSetup paperSize="9" scale="82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様式1-1</vt:lpstr>
      <vt:lpstr>様式1-2</vt:lpstr>
      <vt:lpstr>入力要領</vt:lpstr>
      <vt:lpstr>'様式1-1'!Print_Area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tkr02001</dc:creator>
  <cp:lastModifiedBy>tkr01012</cp:lastModifiedBy>
  <cp:lastPrinted>2025-04-21T07:58:24Z</cp:lastPrinted>
  <dcterms:created xsi:type="dcterms:W3CDTF">2025-03-26T05:39:21Z</dcterms:created>
  <dcterms:modified xsi:type="dcterms:W3CDTF">2026-04-07T04:31:13Z</dcterms:modified>
</cp:coreProperties>
</file>